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autoCompressPictures="0"/>
  <bookViews>
    <workbookView xWindow="5175" yWindow="0" windowWidth="18900" windowHeight="16425"/>
  </bookViews>
  <sheets>
    <sheet name="IP-10" sheetId="2" r:id="rId1"/>
  </sheets>
  <calcPr calcId="145621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2" l="1"/>
  <c r="J13" i="2"/>
  <c r="I20" i="2" s="1"/>
  <c r="I17" i="2"/>
  <c r="J18" i="2"/>
  <c r="G11" i="2"/>
  <c r="C12" i="2"/>
  <c r="G12" i="2" s="1"/>
  <c r="E12" i="2"/>
  <c r="G16" i="2"/>
  <c r="G17" i="2"/>
  <c r="G18" i="2"/>
  <c r="E17" i="2"/>
  <c r="E20" i="2" s="1"/>
  <c r="C17" i="2"/>
  <c r="G13" i="2" l="1"/>
  <c r="G20" i="2" s="1"/>
  <c r="H12" i="2"/>
  <c r="C20" i="2"/>
</calcChain>
</file>

<file path=xl/sharedStrings.xml><?xml version="1.0" encoding="utf-8"?>
<sst xmlns="http://schemas.openxmlformats.org/spreadsheetml/2006/main" count="28" uniqueCount="24">
  <si>
    <t>MUNICIPIO DE ZIHUATANEJO DE AZUETA, GUERRERO</t>
  </si>
  <si>
    <t>Identificación de Crédito o Instrumento</t>
  </si>
  <si>
    <t>Contratación/Colocación</t>
  </si>
  <si>
    <t>Amortización</t>
  </si>
  <si>
    <t xml:space="preserve">Endeudamiento Neto </t>
  </si>
  <si>
    <t>A</t>
  </si>
  <si>
    <t>B</t>
  </si>
  <si>
    <t>C = A - B</t>
  </si>
  <si>
    <t>Creditos Bancarios</t>
  </si>
  <si>
    <t>Total Créditos Bancarios</t>
  </si>
  <si>
    <t>Otros Instrumentos de Deuda</t>
  </si>
  <si>
    <t>Total Otros Instrumentos de Deuda</t>
  </si>
  <si>
    <t>TOTAL</t>
  </si>
  <si>
    <t>BANCO NACIONAL DE OBRAS Y SERVICIOS PUBLICOS S.N.C.</t>
  </si>
  <si>
    <t>INTERESES DE LA DEUDA</t>
  </si>
  <si>
    <t>PRESTAMO GOBIERNO DEL ESTADO, ADELANTO DE PARTICIPACIONES</t>
  </si>
  <si>
    <t>Acumulado al ultimo periodo</t>
  </si>
  <si>
    <t>periodo actual</t>
  </si>
  <si>
    <t>SALDO ACTUAL DE LA DEUDA</t>
  </si>
  <si>
    <t>COSTO FINANCIERO</t>
  </si>
  <si>
    <t>Endeudamiento Neto al 31 de Diciembre 2018</t>
  </si>
  <si>
    <t>Formato IP-10</t>
  </si>
  <si>
    <r>
      <t xml:space="preserve">A finales del ejercicio 2017, el Municipio solicito un adelanto de participaciones al Gobierno de Estado por </t>
    </r>
    <r>
      <rPr>
        <b/>
        <sz val="10"/>
        <color theme="1"/>
        <rFont val="Arial"/>
        <family val="2"/>
      </rPr>
      <t>8,800,000.00,</t>
    </r>
    <r>
      <rPr>
        <sz val="10"/>
        <color theme="1"/>
        <rFont val="Arial"/>
        <family val="2"/>
      </rPr>
      <t xml:space="preserve"> el cual liquido en mayo del presente año, dicha deuda genero un costo financiero total de </t>
    </r>
    <r>
      <rPr>
        <b/>
        <sz val="10"/>
        <color theme="1"/>
        <rFont val="Arial"/>
        <family val="2"/>
      </rPr>
      <t>$167,037.45.</t>
    </r>
  </si>
  <si>
    <r>
      <t xml:space="preserve">El Municipio de Zihuatanejo de Azueta adquirio una deuda con Banobras muy considerable en marzo del año 2012 por un importe de </t>
    </r>
    <r>
      <rPr>
        <b/>
        <sz val="10"/>
        <color theme="1"/>
        <rFont val="Arial"/>
        <family val="2"/>
      </rPr>
      <t>$43,528,728.00,</t>
    </r>
    <r>
      <rPr>
        <sz val="10"/>
        <color theme="1"/>
        <rFont val="Arial"/>
        <family val="2"/>
      </rPr>
      <t xml:space="preserve"> de la cual a amortizado la cantidad de $</t>
    </r>
    <r>
      <rPr>
        <b/>
        <sz val="10"/>
        <color theme="1"/>
        <rFont val="Arial"/>
        <family val="2"/>
      </rPr>
      <t>32,186,928.35,</t>
    </r>
    <r>
      <rPr>
        <sz val="10"/>
        <color theme="1"/>
        <rFont val="Arial"/>
        <family val="2"/>
      </rPr>
      <t xml:space="preserve"> quedando un saldo por liquidar al corte de este informe por </t>
    </r>
    <r>
      <rPr>
        <b/>
        <sz val="10"/>
        <color theme="1"/>
        <rFont val="Arial"/>
        <family val="2"/>
      </rPr>
      <t>$11,341,799.65</t>
    </r>
    <r>
      <rPr>
        <sz val="10"/>
        <color theme="1"/>
        <rFont val="Arial"/>
        <family val="2"/>
      </rPr>
      <t xml:space="preserve">, dicha deuda a generado un costo financiero por </t>
    </r>
    <r>
      <rPr>
        <b/>
        <sz val="10"/>
        <color theme="1"/>
        <rFont val="Arial"/>
        <family val="2"/>
      </rPr>
      <t>$10,521,143.34.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</si>
</sst>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1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name val="Arial"/>
      <family val="2"/>
    </font>
    <font>
      <b/>
      <sz val="9"/>
      <color theme="8" tint="-0.499984740745262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51">
    <xf numFmtId="0" fontId="0" fillId="0" borderId="0" xfId="0"/>
    <xf numFmtId="43" fontId="0" fillId="0" borderId="0" xfId="0" applyNumberFormat="1"/>
    <xf numFmtId="43" fontId="0" fillId="0" borderId="0" xfId="0" applyNumberFormat="1" applyAlignment="1">
      <alignment horizontal="center" vertical="center"/>
    </xf>
    <xf numFmtId="0" fontId="3" fillId="2" borderId="0" xfId="0" applyFont="1" applyFill="1" applyBorder="1" applyAlignment="1">
      <alignment horizontal="left" wrapText="1"/>
    </xf>
    <xf numFmtId="0" fontId="0" fillId="0" borderId="0" xfId="0" applyBorder="1"/>
    <xf numFmtId="164" fontId="2" fillId="0" borderId="6" xfId="1" applyNumberFormat="1" applyFont="1" applyFill="1" applyBorder="1" applyAlignment="1" applyProtection="1">
      <alignment vertical="center"/>
    </xf>
    <xf numFmtId="164" fontId="12" fillId="0" borderId="6" xfId="1" applyNumberFormat="1" applyFont="1" applyFill="1" applyBorder="1" applyAlignment="1" applyProtection="1">
      <alignment horizontal="right"/>
    </xf>
    <xf numFmtId="164" fontId="4" fillId="3" borderId="1" xfId="1" applyNumberFormat="1" applyFont="1" applyFill="1" applyBorder="1" applyAlignment="1" applyProtection="1">
      <alignment horizontal="center" vertical="center" wrapText="1"/>
    </xf>
    <xf numFmtId="4" fontId="5" fillId="0" borderId="1" xfId="0" applyNumberFormat="1" applyFont="1" applyBorder="1" applyAlignment="1" applyProtection="1">
      <alignment vertical="center"/>
      <protection locked="0"/>
    </xf>
    <xf numFmtId="43" fontId="14" fillId="0" borderId="1" xfId="1" applyFont="1" applyBorder="1" applyAlignment="1">
      <alignment horizontal="center" vertical="center"/>
    </xf>
    <xf numFmtId="43" fontId="13" fillId="3" borderId="1" xfId="1" applyFont="1" applyFill="1" applyBorder="1" applyAlignment="1">
      <alignment vertical="center"/>
    </xf>
    <xf numFmtId="43" fontId="5" fillId="0" borderId="1" xfId="1" applyFont="1" applyBorder="1" applyAlignment="1" applyProtection="1">
      <alignment vertical="center"/>
      <protection locked="0"/>
    </xf>
    <xf numFmtId="43" fontId="14" fillId="0" borderId="1" xfId="1" applyFont="1" applyBorder="1" applyAlignment="1">
      <alignment vertical="center"/>
    </xf>
    <xf numFmtId="43" fontId="13" fillId="3" borderId="1" xfId="1" applyFont="1" applyFill="1" applyBorder="1" applyAlignment="1"/>
    <xf numFmtId="0" fontId="6" fillId="2" borderId="2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 wrapText="1"/>
    </xf>
    <xf numFmtId="0" fontId="13" fillId="3" borderId="1" xfId="0" applyFont="1" applyFill="1" applyBorder="1" applyAlignment="1">
      <alignment horizontal="center" vertical="center"/>
    </xf>
    <xf numFmtId="164" fontId="4" fillId="3" borderId="2" xfId="1" applyNumberFormat="1" applyFont="1" applyFill="1" applyBorder="1" applyAlignment="1" applyProtection="1">
      <alignment horizontal="center" vertical="center"/>
    </xf>
    <xf numFmtId="164" fontId="4" fillId="3" borderId="3" xfId="1" applyNumberFormat="1" applyFont="1" applyFill="1" applyBorder="1" applyAlignment="1" applyProtection="1">
      <alignment horizontal="center" vertical="center"/>
    </xf>
    <xf numFmtId="164" fontId="4" fillId="3" borderId="4" xfId="1" applyNumberFormat="1" applyFont="1" applyFill="1" applyBorder="1" applyAlignment="1" applyProtection="1">
      <alignment horizontal="center" vertical="center"/>
    </xf>
    <xf numFmtId="164" fontId="11" fillId="0" borderId="0" xfId="1" applyNumberFormat="1" applyFont="1" applyFill="1" applyBorder="1" applyAlignment="1" applyProtection="1">
      <alignment horizontal="center" vertical="center"/>
      <protection locked="0"/>
    </xf>
    <xf numFmtId="164" fontId="4" fillId="3" borderId="1" xfId="1" applyNumberFormat="1" applyFont="1" applyFill="1" applyBorder="1" applyAlignment="1" applyProtection="1">
      <alignment horizontal="center" vertical="center"/>
    </xf>
    <xf numFmtId="164" fontId="4" fillId="3" borderId="1" xfId="1" applyNumberFormat="1" applyFont="1" applyFill="1" applyBorder="1" applyAlignment="1" applyProtection="1">
      <alignment horizontal="center" vertical="center" wrapText="1"/>
    </xf>
    <xf numFmtId="164" fontId="11" fillId="0" borderId="0" xfId="1" applyNumberFormat="1" applyFont="1" applyFill="1" applyBorder="1" applyAlignment="1" applyProtection="1">
      <alignment horizontal="center" vertical="center"/>
    </xf>
    <xf numFmtId="0" fontId="15" fillId="3" borderId="1" xfId="0" applyFont="1" applyFill="1" applyBorder="1" applyAlignment="1">
      <alignment horizontal="right"/>
    </xf>
    <xf numFmtId="43" fontId="15" fillId="3" borderId="1" xfId="1" applyFont="1" applyFill="1" applyBorder="1" applyAlignment="1">
      <alignment horizontal="right"/>
    </xf>
    <xf numFmtId="0" fontId="15" fillId="0" borderId="1" xfId="0" applyFont="1" applyBorder="1" applyAlignment="1">
      <alignment horizontal="left" vertical="center" wrapText="1"/>
    </xf>
    <xf numFmtId="43" fontId="15" fillId="0" borderId="1" xfId="1" applyFont="1" applyBorder="1" applyAlignment="1">
      <alignment horizontal="right" vertical="center"/>
    </xf>
    <xf numFmtId="43" fontId="15" fillId="0" borderId="1" xfId="1" applyFont="1" applyBorder="1" applyAlignment="1" applyProtection="1">
      <alignment horizontal="right" vertical="center"/>
    </xf>
    <xf numFmtId="43" fontId="5" fillId="0" borderId="1" xfId="1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left" vertical="center" wrapText="1"/>
      <protection locked="0"/>
    </xf>
    <xf numFmtId="43" fontId="5" fillId="0" borderId="1" xfId="1" applyFont="1" applyBorder="1" applyAlignment="1" applyProtection="1">
      <alignment horizontal="right" vertical="center"/>
      <protection locked="0"/>
    </xf>
    <xf numFmtId="0" fontId="5" fillId="3" borderId="1" xfId="0" applyFont="1" applyFill="1" applyBorder="1" applyAlignment="1" applyProtection="1">
      <alignment horizontal="left"/>
      <protection locked="0"/>
    </xf>
    <xf numFmtId="43" fontId="5" fillId="3" borderId="1" xfId="1" applyFont="1" applyFill="1" applyBorder="1" applyAlignment="1" applyProtection="1">
      <alignment horizontal="right"/>
      <protection locked="0"/>
    </xf>
    <xf numFmtId="43" fontId="15" fillId="3" borderId="1" xfId="1" applyFont="1" applyFill="1" applyBorder="1" applyAlignment="1" applyProtection="1">
      <alignment horizontal="right"/>
      <protection locked="0"/>
    </xf>
    <xf numFmtId="43" fontId="15" fillId="3" borderId="1" xfId="1" applyFont="1" applyFill="1" applyBorder="1" applyAlignment="1" applyProtection="1">
      <alignment horizontal="right"/>
    </xf>
    <xf numFmtId="4" fontId="5" fillId="0" borderId="1" xfId="0" applyNumberFormat="1" applyFont="1" applyBorder="1" applyAlignment="1" applyProtection="1">
      <alignment horizontal="right" vertical="center"/>
    </xf>
    <xf numFmtId="43" fontId="13" fillId="3" borderId="1" xfId="1" applyFont="1" applyFill="1" applyBorder="1" applyAlignment="1">
      <alignment horizontal="center"/>
    </xf>
    <xf numFmtId="164" fontId="4" fillId="3" borderId="5" xfId="1" applyNumberFormat="1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>
      <alignment horizontal="center"/>
    </xf>
    <xf numFmtId="43" fontId="13" fillId="0" borderId="1" xfId="1" applyFont="1" applyBorder="1" applyAlignment="1">
      <alignment horizontal="center" vertical="center"/>
    </xf>
    <xf numFmtId="0" fontId="15" fillId="0" borderId="1" xfId="0" applyFont="1" applyBorder="1" applyAlignment="1">
      <alignment horizontal="right"/>
    </xf>
    <xf numFmtId="43" fontId="15" fillId="0" borderId="1" xfId="1" applyFont="1" applyBorder="1" applyAlignment="1">
      <alignment horizontal="right"/>
    </xf>
    <xf numFmtId="43" fontId="15" fillId="0" borderId="1" xfId="1" applyFont="1" applyBorder="1" applyAlignment="1" applyProtection="1">
      <alignment horizontal="right"/>
    </xf>
    <xf numFmtId="0" fontId="5" fillId="3" borderId="1" xfId="0" applyFont="1" applyFill="1" applyBorder="1" applyAlignment="1">
      <alignment horizontal="center"/>
    </xf>
    <xf numFmtId="0" fontId="15" fillId="3" borderId="1" xfId="0" applyFont="1" applyFill="1" applyBorder="1" applyAlignment="1">
      <alignment horizontal="center"/>
    </xf>
  </cellXfs>
  <cellStyles count="6">
    <cellStyle name="Hipervínculo" xfId="2" builtinId="8" hidden="1"/>
    <cellStyle name="Hipervínculo" xfId="4" builtinId="8" hidden="1"/>
    <cellStyle name="Hipervínculo visitado" xfId="3" builtinId="9" hidden="1"/>
    <cellStyle name="Hipervínculo visitado" xfId="5" builtinId="9" hidden="1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842818</xdr:colOff>
      <xdr:row>0</xdr:row>
      <xdr:rowOff>34638</xdr:rowOff>
    </xdr:from>
    <xdr:to>
      <xdr:col>2</xdr:col>
      <xdr:colOff>237332</xdr:colOff>
      <xdr:row>2</xdr:row>
      <xdr:rowOff>156853</xdr:rowOff>
    </xdr:to>
    <xdr:pic>
      <xdr:nvPicPr>
        <xdr:cNvPr id="2" name="Imagen 1">
          <a:extLst>
            <a:ext uri="{FF2B5EF4-FFF2-40B4-BE49-F238E27FC236}">
              <a16:creationId xmlns:lc="http://schemas.openxmlformats.org/drawingml/2006/lockedCanvas" xmlns:a16="http://schemas.microsoft.com/office/drawing/2014/main" xmlns:p="http://schemas.openxmlformats.org/presentationml/2006/main" xmlns:r="http://schemas.openxmlformats.org/officeDocument/2006/relationships" xmlns="" id="{73811DF9-5D05-C64D-A7FC-76E87995EF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2818" y="34638"/>
          <a:ext cx="1426514" cy="503215"/>
        </a:xfrm>
        <a:prstGeom prst="rect">
          <a:avLst/>
        </a:prstGeom>
      </xdr:spPr>
    </xdr:pic>
    <xdr:clientData/>
  </xdr:twoCellAnchor>
  <xdr:twoCellAnchor>
    <xdr:from>
      <xdr:col>0</xdr:col>
      <xdr:colOff>173181</xdr:colOff>
      <xdr:row>24</xdr:row>
      <xdr:rowOff>73599</xdr:rowOff>
    </xdr:from>
    <xdr:to>
      <xdr:col>1</xdr:col>
      <xdr:colOff>641156</xdr:colOff>
      <xdr:row>31</xdr:row>
      <xdr:rowOff>138737</xdr:rowOff>
    </xdr:to>
    <xdr:sp macro="" textlink="">
      <xdr:nvSpPr>
        <xdr:cNvPr id="3" name="Text Box 6"/>
        <xdr:cNvSpPr txBox="1">
          <a:spLocks noChangeArrowheads="1"/>
        </xdr:cNvSpPr>
      </xdr:nvSpPr>
      <xdr:spPr bwMode="auto">
        <a:xfrm>
          <a:off x="173181" y="5338326"/>
          <a:ext cx="1507066" cy="1277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Calibri"/>
              <a:cs typeface="Calibri"/>
            </a:rPr>
            <a:t>Autorizó.</a:t>
          </a:r>
          <a:endParaRPr kumimoji="0" lang="es-MX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Calibri"/>
            <a:cs typeface="Calibri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Calibri"/>
              <a:cs typeface="Calibri"/>
            </a:rPr>
            <a:t>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pt-BR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Calibri"/>
              <a:cs typeface="Calibri"/>
            </a:rPr>
            <a:t>Presidente Municipal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ES_tradnl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Calibri"/>
              <a:cs typeface="Calibri"/>
            </a:rPr>
            <a:t>Jorge Sanchez Allec</a:t>
          </a:r>
          <a:endParaRPr kumimoji="0" lang="es-MX" sz="10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Calibri"/>
            <a:cs typeface="Calibri"/>
          </a:endParaRPr>
        </a:p>
      </xdr:txBody>
    </xdr:sp>
    <xdr:clientData/>
  </xdr:twoCellAnchor>
  <xdr:twoCellAnchor>
    <xdr:from>
      <xdr:col>2</xdr:col>
      <xdr:colOff>647310</xdr:colOff>
      <xdr:row>24</xdr:row>
      <xdr:rowOff>64076</xdr:rowOff>
    </xdr:from>
    <xdr:to>
      <xdr:col>4</xdr:col>
      <xdr:colOff>631536</xdr:colOff>
      <xdr:row>31</xdr:row>
      <xdr:rowOff>54069</xdr:rowOff>
    </xdr:to>
    <xdr:sp macro="" textlink="">
      <xdr:nvSpPr>
        <xdr:cNvPr id="4" name="Text Box 9"/>
        <xdr:cNvSpPr txBox="1">
          <a:spLocks noChangeArrowheads="1"/>
        </xdr:cNvSpPr>
      </xdr:nvSpPr>
      <xdr:spPr bwMode="auto">
        <a:xfrm>
          <a:off x="2679310" y="5328803"/>
          <a:ext cx="1646771" cy="1202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Calibri"/>
              <a:cs typeface="Calibri"/>
            </a:rPr>
            <a:t>Vo. Bo.</a:t>
          </a:r>
          <a:endParaRPr kumimoji="0" lang="es-MX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Calibri"/>
            <a:cs typeface="Calibri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Calibri"/>
            <a:cs typeface="Calibri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pt-BR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Calibri"/>
              <a:cs typeface="Calibri"/>
            </a:rPr>
            <a:t>Síndico Procurador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pt-BR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Calibri"/>
              <a:cs typeface="Calibri"/>
            </a:rPr>
            <a:t>Margarita Diaz Rueda</a:t>
          </a:r>
          <a:endParaRPr kumimoji="0" lang="es-MX" sz="10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Calibri"/>
            <a:cs typeface="Calibri"/>
          </a:endParaRPr>
        </a:p>
      </xdr:txBody>
    </xdr:sp>
    <xdr:clientData/>
  </xdr:twoCellAnchor>
  <xdr:twoCellAnchor>
    <xdr:from>
      <xdr:col>5</xdr:col>
      <xdr:colOff>257463</xdr:colOff>
      <xdr:row>24</xdr:row>
      <xdr:rowOff>69366</xdr:rowOff>
    </xdr:from>
    <xdr:to>
      <xdr:col>7</xdr:col>
      <xdr:colOff>198581</xdr:colOff>
      <xdr:row>33</xdr:row>
      <xdr:rowOff>89763</xdr:rowOff>
    </xdr:to>
    <xdr:sp macro="" textlink="">
      <xdr:nvSpPr>
        <xdr:cNvPr id="5" name="Text Box 8"/>
        <xdr:cNvSpPr txBox="1">
          <a:spLocks noChangeArrowheads="1"/>
        </xdr:cNvSpPr>
      </xdr:nvSpPr>
      <xdr:spPr bwMode="auto">
        <a:xfrm>
          <a:off x="4910281" y="5334093"/>
          <a:ext cx="1892300" cy="15790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Calibri"/>
              <a:cs typeface="Calibri"/>
            </a:rPr>
            <a:t>Elaboró</a:t>
          </a:r>
          <a:endParaRPr kumimoji="0" lang="es-MX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Calibri"/>
            <a:cs typeface="Calibri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10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Calibri"/>
            <a:cs typeface="Calibri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ES_tradnl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Calibri"/>
              <a:cs typeface="Calibri"/>
            </a:rPr>
            <a:t>Tesorera Municipal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ES_tradnl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Calibri"/>
              <a:cs typeface="Calibri"/>
            </a:rPr>
            <a:t>Lisseth De Jesus Gutierrez Solis</a:t>
          </a:r>
          <a:endParaRPr kumimoji="0" lang="es-MX" sz="10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Calibri"/>
            <a:cs typeface="Calibri"/>
          </a:endParaRPr>
        </a:p>
      </xdr:txBody>
    </xdr:sp>
    <xdr:clientData/>
  </xdr:twoCellAnchor>
  <xdr:twoCellAnchor>
    <xdr:from>
      <xdr:col>8</xdr:col>
      <xdr:colOff>443345</xdr:colOff>
      <xdr:row>24</xdr:row>
      <xdr:rowOff>57725</xdr:rowOff>
    </xdr:from>
    <xdr:to>
      <xdr:col>9</xdr:col>
      <xdr:colOff>922481</xdr:colOff>
      <xdr:row>34</xdr:row>
      <xdr:rowOff>115550</xdr:rowOff>
    </xdr:to>
    <xdr:sp macro="" textlink="">
      <xdr:nvSpPr>
        <xdr:cNvPr id="6" name="Text Box 8"/>
        <xdr:cNvSpPr txBox="1">
          <a:spLocks noChangeArrowheads="1"/>
        </xdr:cNvSpPr>
      </xdr:nvSpPr>
      <xdr:spPr bwMode="auto">
        <a:xfrm>
          <a:off x="7716981" y="5322452"/>
          <a:ext cx="1714500" cy="1789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Calibri"/>
              <a:cs typeface="Calibri"/>
            </a:rPr>
            <a:t>Revisó.</a:t>
          </a:r>
          <a:endParaRPr kumimoji="0" lang="es-MX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Calibri"/>
            <a:cs typeface="Calibri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10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Calibri"/>
            <a:cs typeface="Calibri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ES_tradnl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Calibri"/>
              <a:cs typeface="Calibri"/>
            </a:rPr>
            <a:t>Contralor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ES_tradnl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Calibri"/>
              <a:cs typeface="Calibri"/>
            </a:rPr>
            <a:t>Erika Vazquez Garcia</a:t>
          </a:r>
          <a:endParaRPr kumimoji="0" lang="es-MX" sz="10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Calibri"/>
            <a:cs typeface="Calibri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showGridLines="0" tabSelected="1" view="pageBreakPreview" zoomScale="110" zoomScaleSheetLayoutView="110" workbookViewId="0">
      <selection activeCell="A5" sqref="A5:J5"/>
    </sheetView>
  </sheetViews>
  <sheetFormatPr baseColWidth="10" defaultRowHeight="15" x14ac:dyDescent="0.25"/>
  <cols>
    <col min="1" max="1" width="13.7109375" customWidth="1"/>
    <col min="2" max="2" width="13" customWidth="1"/>
    <col min="5" max="5" width="12.42578125" customWidth="1"/>
    <col min="6" max="6" width="14.7109375" customWidth="1"/>
    <col min="8" max="8" width="8.85546875" customWidth="1"/>
    <col min="9" max="9" width="16.140625" customWidth="1"/>
    <col min="10" max="10" width="13.42578125" customWidth="1"/>
    <col min="11" max="11" width="20.140625" customWidth="1"/>
    <col min="12" max="12" width="13.85546875" bestFit="1" customWidth="1"/>
  </cols>
  <sheetData>
    <row r="1" spans="1:12" ht="18.95" customHeight="1" x14ac:dyDescent="0.2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</row>
    <row r="2" spans="1:12" ht="11.1" customHeight="1" x14ac:dyDescent="0.25">
      <c r="A2" s="27" t="s">
        <v>20</v>
      </c>
      <c r="B2" s="27"/>
      <c r="C2" s="27"/>
      <c r="D2" s="27"/>
      <c r="E2" s="27"/>
      <c r="F2" s="27"/>
      <c r="G2" s="27"/>
      <c r="H2" s="27"/>
      <c r="I2" s="27"/>
      <c r="J2" s="27"/>
    </row>
    <row r="3" spans="1:12" ht="15" customHeight="1" x14ac:dyDescent="0.25">
      <c r="A3" s="5"/>
      <c r="B3" s="5"/>
      <c r="C3" s="5"/>
      <c r="D3" s="5"/>
      <c r="E3" s="5"/>
      <c r="F3" s="5"/>
      <c r="G3" s="5"/>
      <c r="H3" s="5"/>
      <c r="I3" s="5"/>
      <c r="J3" s="6" t="s">
        <v>21</v>
      </c>
    </row>
    <row r="4" spans="1:12" ht="42.95" customHeight="1" x14ac:dyDescent="0.25">
      <c r="A4" s="14" t="s">
        <v>23</v>
      </c>
      <c r="B4" s="15"/>
      <c r="C4" s="15"/>
      <c r="D4" s="15"/>
      <c r="E4" s="15"/>
      <c r="F4" s="15"/>
      <c r="G4" s="15"/>
      <c r="H4" s="15"/>
      <c r="I4" s="15"/>
      <c r="J4" s="16"/>
    </row>
    <row r="5" spans="1:12" ht="29.1" customHeight="1" x14ac:dyDescent="0.25">
      <c r="A5" s="17" t="s">
        <v>22</v>
      </c>
      <c r="B5" s="18"/>
      <c r="C5" s="18"/>
      <c r="D5" s="18"/>
      <c r="E5" s="18"/>
      <c r="F5" s="18"/>
      <c r="G5" s="18"/>
      <c r="H5" s="18"/>
      <c r="I5" s="18"/>
      <c r="J5" s="19"/>
    </row>
    <row r="6" spans="1:12" ht="6" customHeigh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4"/>
    </row>
    <row r="7" spans="1:12" ht="14.45" customHeight="1" x14ac:dyDescent="0.25">
      <c r="A7" s="26" t="s">
        <v>1</v>
      </c>
      <c r="B7" s="26"/>
      <c r="C7" s="25" t="s">
        <v>2</v>
      </c>
      <c r="D7" s="25"/>
      <c r="E7" s="25" t="s">
        <v>3</v>
      </c>
      <c r="F7" s="25"/>
      <c r="G7" s="25" t="s">
        <v>4</v>
      </c>
      <c r="H7" s="25"/>
      <c r="I7" s="20" t="s">
        <v>14</v>
      </c>
      <c r="J7" s="20"/>
    </row>
    <row r="8" spans="1:12" x14ac:dyDescent="0.25">
      <c r="A8" s="26"/>
      <c r="B8" s="26"/>
      <c r="C8" s="25" t="s">
        <v>5</v>
      </c>
      <c r="D8" s="25"/>
      <c r="E8" s="25" t="s">
        <v>6</v>
      </c>
      <c r="F8" s="25"/>
      <c r="G8" s="25" t="s">
        <v>7</v>
      </c>
      <c r="H8" s="25"/>
      <c r="I8" s="20"/>
      <c r="J8" s="20"/>
    </row>
    <row r="9" spans="1:12" ht="27" customHeight="1" x14ac:dyDescent="0.25">
      <c r="A9" s="26"/>
      <c r="B9" s="26"/>
      <c r="C9" s="25"/>
      <c r="D9" s="25"/>
      <c r="E9" s="7" t="s">
        <v>16</v>
      </c>
      <c r="F9" s="7" t="s">
        <v>17</v>
      </c>
      <c r="G9" s="25"/>
      <c r="H9" s="25"/>
      <c r="I9" s="7" t="s">
        <v>16</v>
      </c>
      <c r="J9" s="7" t="s">
        <v>17</v>
      </c>
    </row>
    <row r="10" spans="1:12" x14ac:dyDescent="0.25">
      <c r="A10" s="21" t="s">
        <v>8</v>
      </c>
      <c r="B10" s="22"/>
      <c r="C10" s="22"/>
      <c r="D10" s="22"/>
      <c r="E10" s="22"/>
      <c r="F10" s="22"/>
      <c r="G10" s="22"/>
      <c r="H10" s="22"/>
      <c r="I10" s="22"/>
      <c r="J10" s="23"/>
    </row>
    <row r="11" spans="1:12" ht="27" customHeight="1" x14ac:dyDescent="0.25">
      <c r="A11" s="34" t="s">
        <v>13</v>
      </c>
      <c r="B11" s="34"/>
      <c r="C11" s="35">
        <v>43528728</v>
      </c>
      <c r="D11" s="35"/>
      <c r="E11" s="8">
        <v>28784388.59</v>
      </c>
      <c r="F11" s="8">
        <v>3402539.76</v>
      </c>
      <c r="G11" s="40">
        <f>C11-E11-F11</f>
        <v>11341799.65</v>
      </c>
      <c r="H11" s="40"/>
      <c r="I11" s="9">
        <v>8918338.8200000003</v>
      </c>
      <c r="J11" s="9">
        <v>1602804.52</v>
      </c>
      <c r="K11" s="2"/>
      <c r="L11" s="2"/>
    </row>
    <row r="12" spans="1:12" x14ac:dyDescent="0.25">
      <c r="A12" s="46" t="s">
        <v>9</v>
      </c>
      <c r="B12" s="46"/>
      <c r="C12" s="47">
        <f>SUM(C11:D11)</f>
        <v>43528728</v>
      </c>
      <c r="D12" s="47"/>
      <c r="E12" s="47">
        <f>SUM(E11:F11)</f>
        <v>32186928.350000001</v>
      </c>
      <c r="F12" s="47"/>
      <c r="G12" s="48">
        <f t="shared" ref="G12" si="0">C12-E12</f>
        <v>11341799.649999999</v>
      </c>
      <c r="H12" s="48">
        <f t="shared" ref="H12" si="1">IF(AND(G12&gt;=0,F12&gt;=0),SUM(F12:G12),"-")</f>
        <v>11341799.649999999</v>
      </c>
      <c r="I12" s="45">
        <f>SUM(I11:J11)</f>
        <v>10521143.34</v>
      </c>
      <c r="J12" s="45"/>
      <c r="L12" s="1"/>
    </row>
    <row r="13" spans="1:12" x14ac:dyDescent="0.25">
      <c r="A13" s="49"/>
      <c r="B13" s="49"/>
      <c r="C13" s="49"/>
      <c r="D13" s="49"/>
      <c r="E13" s="28" t="s">
        <v>18</v>
      </c>
      <c r="F13" s="28"/>
      <c r="G13" s="29">
        <f>G12</f>
        <v>11341799.649999999</v>
      </c>
      <c r="H13" s="29"/>
      <c r="I13" s="10" t="s">
        <v>19</v>
      </c>
      <c r="J13" s="10">
        <f>I12</f>
        <v>10521143.34</v>
      </c>
      <c r="L13" s="1"/>
    </row>
    <row r="14" spans="1:12" ht="9.6" customHeight="1" x14ac:dyDescent="0.25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"/>
    </row>
    <row r="15" spans="1:12" x14ac:dyDescent="0.25">
      <c r="A15" s="42" t="s">
        <v>10</v>
      </c>
      <c r="B15" s="42"/>
      <c r="C15" s="42"/>
      <c r="D15" s="42"/>
      <c r="E15" s="42"/>
      <c r="F15" s="42"/>
      <c r="G15" s="42"/>
      <c r="H15" s="42"/>
      <c r="I15" s="42"/>
      <c r="J15" s="42"/>
    </row>
    <row r="16" spans="1:12" ht="33.950000000000003" customHeight="1" x14ac:dyDescent="0.25">
      <c r="A16" s="34" t="s">
        <v>15</v>
      </c>
      <c r="B16" s="34"/>
      <c r="C16" s="35">
        <v>8800000</v>
      </c>
      <c r="D16" s="35"/>
      <c r="E16" s="11">
        <v>0</v>
      </c>
      <c r="F16" s="11">
        <v>8800000</v>
      </c>
      <c r="G16" s="33">
        <f>C16-E16-F16</f>
        <v>0</v>
      </c>
      <c r="H16" s="33"/>
      <c r="I16" s="12">
        <v>0</v>
      </c>
      <c r="J16" s="12">
        <v>167037.45000000001</v>
      </c>
    </row>
    <row r="17" spans="1:11" ht="21.95" customHeight="1" x14ac:dyDescent="0.25">
      <c r="A17" s="30" t="s">
        <v>11</v>
      </c>
      <c r="B17" s="30"/>
      <c r="C17" s="31">
        <f>SUM(C16:D16)</f>
        <v>8800000</v>
      </c>
      <c r="D17" s="31"/>
      <c r="E17" s="31">
        <f>SUM(E16:F16)</f>
        <v>8800000</v>
      </c>
      <c r="F17" s="31"/>
      <c r="G17" s="32">
        <f>SUM(G16:H16)</f>
        <v>0</v>
      </c>
      <c r="H17" s="32"/>
      <c r="I17" s="45">
        <f>SUM(I16:J16)</f>
        <v>167037.45000000001</v>
      </c>
      <c r="J17" s="45"/>
    </row>
    <row r="18" spans="1:11" x14ac:dyDescent="0.25">
      <c r="A18" s="36"/>
      <c r="B18" s="36"/>
      <c r="C18" s="37"/>
      <c r="D18" s="37"/>
      <c r="E18" s="38" t="s">
        <v>18</v>
      </c>
      <c r="F18" s="38"/>
      <c r="G18" s="39">
        <f>G17</f>
        <v>0</v>
      </c>
      <c r="H18" s="39"/>
      <c r="I18" s="10" t="s">
        <v>19</v>
      </c>
      <c r="J18" s="13">
        <f>I17</f>
        <v>167037.45000000001</v>
      </c>
    </row>
    <row r="19" spans="1:11" ht="8.4499999999999993" customHeight="1" x14ac:dyDescent="0.25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4"/>
    </row>
    <row r="20" spans="1:11" x14ac:dyDescent="0.25">
      <c r="A20" s="50" t="s">
        <v>12</v>
      </c>
      <c r="B20" s="50"/>
      <c r="C20" s="29">
        <f>SUM(C12,C17)</f>
        <v>52328728</v>
      </c>
      <c r="D20" s="29"/>
      <c r="E20" s="29">
        <f>SUM(E12,E17)</f>
        <v>40986928.350000001</v>
      </c>
      <c r="F20" s="29"/>
      <c r="G20" s="29">
        <f>G13+G18</f>
        <v>11341799.649999999</v>
      </c>
      <c r="H20" s="29"/>
      <c r="I20" s="41">
        <f>J13+J18</f>
        <v>10688180.789999999</v>
      </c>
      <c r="J20" s="41"/>
    </row>
    <row r="21" spans="1:11" x14ac:dyDescent="0.25">
      <c r="K21" s="1"/>
    </row>
    <row r="22" spans="1:11" x14ac:dyDescent="0.25">
      <c r="K22" s="1"/>
    </row>
  </sheetData>
  <mergeCells count="45">
    <mergeCell ref="C11:D11"/>
    <mergeCell ref="G11:H11"/>
    <mergeCell ref="I20:J20"/>
    <mergeCell ref="A15:J15"/>
    <mergeCell ref="A19:J19"/>
    <mergeCell ref="A14:J14"/>
    <mergeCell ref="I12:J12"/>
    <mergeCell ref="I17:J17"/>
    <mergeCell ref="A11:B11"/>
    <mergeCell ref="A12:B12"/>
    <mergeCell ref="C12:D12"/>
    <mergeCell ref="E12:F12"/>
    <mergeCell ref="G12:H12"/>
    <mergeCell ref="A13:B13"/>
    <mergeCell ref="C13:D13"/>
    <mergeCell ref="A20:B20"/>
    <mergeCell ref="C20:D20"/>
    <mergeCell ref="E20:F20"/>
    <mergeCell ref="G20:H20"/>
    <mergeCell ref="A16:B16"/>
    <mergeCell ref="C16:D16"/>
    <mergeCell ref="A18:B18"/>
    <mergeCell ref="C18:D18"/>
    <mergeCell ref="E18:F18"/>
    <mergeCell ref="G18:H18"/>
    <mergeCell ref="E13:F13"/>
    <mergeCell ref="G13:H13"/>
    <mergeCell ref="A17:B17"/>
    <mergeCell ref="C17:D17"/>
    <mergeCell ref="E17:F17"/>
    <mergeCell ref="G17:H17"/>
    <mergeCell ref="G16:H16"/>
    <mergeCell ref="A4:J4"/>
    <mergeCell ref="A5:J5"/>
    <mergeCell ref="I7:J8"/>
    <mergeCell ref="A10:J10"/>
    <mergeCell ref="A1:J1"/>
    <mergeCell ref="C8:D9"/>
    <mergeCell ref="A7:B9"/>
    <mergeCell ref="G8:H9"/>
    <mergeCell ref="C7:D7"/>
    <mergeCell ref="E7:F7"/>
    <mergeCell ref="G7:H7"/>
    <mergeCell ref="E8:F8"/>
    <mergeCell ref="A2:J2"/>
  </mergeCells>
  <phoneticPr fontId="8" type="noConversion"/>
  <printOptions horizontalCentered="1"/>
  <pageMargins left="0.55118110236220474" right="0.70866141732283472" top="0.47244094488188981" bottom="1.5354330708661419" header="0.31496062992125984" footer="0.86614173228346458"/>
  <pageSetup scale="93" orientation="landscape" r:id="rId1"/>
  <colBreaks count="1" manualBreakCount="1">
    <brk id="10" max="1048575" man="1"/>
  </colBreaks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IP-10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Fegro1</dc:creator>
  <cp:lastModifiedBy>C.P. LALO</cp:lastModifiedBy>
  <cp:lastPrinted>2019-03-18T21:25:40Z</cp:lastPrinted>
  <dcterms:created xsi:type="dcterms:W3CDTF">2018-08-09T18:54:37Z</dcterms:created>
  <dcterms:modified xsi:type="dcterms:W3CDTF">2019-11-14T18:46:55Z</dcterms:modified>
</cp:coreProperties>
</file>